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C1680FD6-2167-4E53-9CA7-8A953ECFE5E6}" xr6:coauthVersionLast="47" xr6:coauthVersionMax="47" xr10:uidLastSave="{00000000-0000-0000-0000-000000000000}"/>
  <bookViews>
    <workbookView xWindow="28680" yWindow="-120" windowWidth="29040" windowHeight="15840" xr2:uid="{2066C389-157B-48B3-A46B-815C175AD417}"/>
  </bookViews>
  <sheets>
    <sheet name="16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<sst xmlns="http://schemas.openxmlformats.org/spreadsheetml/2006/main" count="94" uniqueCount="84">
  <si>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</si>
  <si>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</si>
  <si>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</si>
  <si>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UNIQA Akcji Małych i Średnich Spółek</t>
  </si>
  <si>
    <t>kod</t>
  </si>
  <si>
    <t>165_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</si>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</sst>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 CE"/>
      <charset val="238"/>
    </font>
    <font>
      <sz val="8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6" fillId="0" borderId="0" xfId="2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164" fontId="2" fillId="0" borderId="0" xfId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Normalny 2" xfId="3" xr:uid="{9EF13776-B66C-4E9C-AC2E-127411E0377E}"/>
    <cellStyle name="Normalny_Arkusz1" xfId="2" xr:uid="{31A75CED-5612-4449-819F-3CD66221246C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98128AD2-3ABA-4215-904F-2B69F7BFFD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47494-0B19-490E-9387-07AA4A2086E6}">
  <sheetPr codeName="Arkusz69"/>
  <dimension ref="A1:T96"/>
  <sheetViews>
    <sheetView tabSelected="1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165_1P_UNIQA - UNIQA Akcji Małych i Średnich Spółek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UNIQA Akcji Małych i Średnich Spółek</v>
      </c>
      <c r="B14" s="11"/>
      <c r="C14" s="11"/>
      <c r="D14" s="11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165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80475191.495324984</v>
      </c>
      <c r="D22" s="25">
        <v>87503883.247335002</v>
      </c>
      <c r="E22" s="26"/>
    </row>
    <row r="23" spans="1:6" x14ac:dyDescent="0.2">
      <c r="A23" s="27"/>
      <c r="B23" s="28" t="s">
        <v>12</v>
      </c>
      <c r="C23" s="25">
        <v>80475191.495324984</v>
      </c>
      <c r="D23" s="29">
        <v>87503883.247335002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80475191.495324984</v>
      </c>
      <c r="D32" s="38">
        <v>87503883.247335002</v>
      </c>
      <c r="E32" s="26"/>
      <c r="F32" s="40"/>
    </row>
    <row r="33" spans="1:6" x14ac:dyDescent="0.2">
      <c r="E33" s="3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70821017.319999993</v>
      </c>
      <c r="D38" s="43">
        <v>84801422.909999996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-4345904.1047092937</v>
      </c>
      <c r="D39" s="46">
        <v>-11017752.41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5988598.4604907054</v>
      </c>
      <c r="D40" s="46">
        <v>3379450.46</v>
      </c>
      <c r="F40" s="9"/>
    </row>
    <row r="41" spans="1:6" s="8" customFormat="1" x14ac:dyDescent="0.2">
      <c r="A41" s="48"/>
      <c r="B41" s="49" t="s">
        <v>30</v>
      </c>
      <c r="C41" s="25">
        <v>3871114.09</v>
      </c>
      <c r="D41" s="50">
        <v>3211615.14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2117484.3704907056</v>
      </c>
      <c r="D43" s="56">
        <v>167835.32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10334502.565199999</v>
      </c>
      <c r="D44" s="46">
        <v>14397202.869999999</v>
      </c>
      <c r="F44" s="9"/>
    </row>
    <row r="45" spans="1:6" s="8" customFormat="1" x14ac:dyDescent="0.2">
      <c r="A45" s="48"/>
      <c r="B45" s="49" t="s">
        <v>34</v>
      </c>
      <c r="C45" s="25">
        <v>9228082.5500000007</v>
      </c>
      <c r="D45" s="50">
        <v>12196348.33</v>
      </c>
      <c r="F45" s="9"/>
    </row>
    <row r="46" spans="1:6" s="8" customFormat="1" x14ac:dyDescent="0.2">
      <c r="A46" s="51"/>
      <c r="B46" s="52" t="s">
        <v>35</v>
      </c>
      <c r="C46" s="25">
        <v>48189.03</v>
      </c>
      <c r="D46" s="53">
        <v>103911.3</v>
      </c>
      <c r="F46" s="9"/>
    </row>
    <row r="47" spans="1:6" s="8" customFormat="1" x14ac:dyDescent="0.2">
      <c r="A47" s="51"/>
      <c r="B47" s="52" t="s">
        <v>36</v>
      </c>
      <c r="C47" s="25">
        <v>420549.70520000003</v>
      </c>
      <c r="D47" s="53">
        <v>377460.83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635235</v>
      </c>
      <c r="D49" s="53">
        <v>742739.78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2446.2800000000002</v>
      </c>
      <c r="D51" s="53">
        <v>976742.63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14000078.280000001</v>
      </c>
      <c r="D52" s="46">
        <v>13720212.75</v>
      </c>
      <c r="F52" s="9"/>
    </row>
    <row r="53" spans="1:15" x14ac:dyDescent="0.2">
      <c r="A53" s="36" t="s">
        <v>43</v>
      </c>
      <c r="B53" s="37" t="s">
        <v>44</v>
      </c>
      <c r="C53" s="25">
        <v>80475191.495290697</v>
      </c>
      <c r="D53" s="46">
        <v>87503883.25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496119.21062841819</v>
      </c>
      <c r="D62" s="60">
        <v>416960.48240041814</v>
      </c>
      <c r="F62" s="61"/>
    </row>
    <row r="63" spans="1:15" s="8" customFormat="1" x14ac:dyDescent="0.2">
      <c r="A63" s="62"/>
      <c r="B63" s="63" t="s">
        <v>50</v>
      </c>
      <c r="C63" s="25">
        <v>468151.2012524181</v>
      </c>
      <c r="D63" s="64">
        <v>366738.82333341817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142.75</v>
      </c>
      <c r="D65" s="50">
        <v>203.38</v>
      </c>
      <c r="F65" s="68"/>
      <c r="G65" s="69"/>
    </row>
    <row r="66" spans="1:20" s="8" customFormat="1" x14ac:dyDescent="0.2">
      <c r="A66" s="70"/>
      <c r="B66" s="71" t="s">
        <v>54</v>
      </c>
      <c r="C66" s="25">
        <v>142.75</v>
      </c>
      <c r="D66" s="53">
        <v>196.05</v>
      </c>
      <c r="F66" s="68"/>
      <c r="G66" s="72"/>
    </row>
    <row r="67" spans="1:20" s="8" customFormat="1" x14ac:dyDescent="0.2">
      <c r="A67" s="70"/>
      <c r="B67" s="71" t="s">
        <v>55</v>
      </c>
      <c r="C67" s="25">
        <v>171.9</v>
      </c>
      <c r="D67" s="53">
        <v>241.13</v>
      </c>
      <c r="F67" s="68"/>
      <c r="G67" s="72"/>
    </row>
    <row r="68" spans="1:20" s="8" customFormat="1" x14ac:dyDescent="0.2">
      <c r="A68" s="62"/>
      <c r="B68" s="63" t="s">
        <v>56</v>
      </c>
      <c r="C68" s="25">
        <v>171.9</v>
      </c>
      <c r="D68" s="56">
        <v>238.6</v>
      </c>
      <c r="E68" s="73"/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87503883.247335002</v>
      </c>
      <c r="D74" s="79">
        <f>IFERROR(ROUND(C74/$C$90,4),0)</f>
        <v>1</v>
      </c>
      <c r="E74" s="80"/>
      <c r="F74" s="1"/>
    </row>
    <row r="75" spans="1:20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87503883.247335002</v>
      </c>
      <c r="D80" s="79">
        <f t="shared" si="0"/>
        <v>1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0</v>
      </c>
      <c r="D85" s="79">
        <f t="shared" si="0"/>
        <v>0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0</v>
      </c>
      <c r="D87" s="79">
        <f t="shared" si="0"/>
        <v>0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s="8" customFormat="1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  <c r="F88" s="1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</row>
    <row r="90" spans="1:20" x14ac:dyDescent="0.2">
      <c r="A90" s="87" t="s">
        <v>78</v>
      </c>
      <c r="B90" s="37" t="s">
        <v>79</v>
      </c>
      <c r="C90" s="38">
        <v>87503883.247335002</v>
      </c>
      <c r="D90" s="79">
        <f t="shared" si="0"/>
        <v>1</v>
      </c>
      <c r="E90" s="80"/>
    </row>
    <row r="91" spans="1:20" x14ac:dyDescent="0.2">
      <c r="A91" s="87"/>
      <c r="B91" s="37" t="s">
        <v>80</v>
      </c>
      <c r="C91" s="38">
        <v>87503883.247335002</v>
      </c>
      <c r="D91" s="79">
        <f t="shared" si="0"/>
        <v>1</v>
      </c>
      <c r="E91" s="80"/>
    </row>
    <row r="92" spans="1:20" x14ac:dyDescent="0.2">
      <c r="A92" s="88"/>
      <c r="B92" s="85" t="s">
        <v>81</v>
      </c>
      <c r="C92" s="86">
        <v>0</v>
      </c>
      <c r="D92" s="79">
        <f t="shared" si="0"/>
        <v>0</v>
      </c>
      <c r="E92" s="80"/>
      <c r="F92" s="80"/>
    </row>
    <row r="93" spans="1:20" x14ac:dyDescent="0.2">
      <c r="A93" s="88"/>
      <c r="B93" s="85" t="s">
        <v>82</v>
      </c>
      <c r="C93" s="86">
        <v>0</v>
      </c>
      <c r="D93" s="79">
        <f t="shared" si="0"/>
        <v>0</v>
      </c>
      <c r="E93" s="80"/>
    </row>
    <row r="94" spans="1:20" s="8" customFormat="1" x14ac:dyDescent="0.2">
      <c r="A94" s="1"/>
      <c r="B94" s="2"/>
      <c r="C94" s="3"/>
      <c r="D94" s="3"/>
      <c r="E94" s="80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s="8" customFormat="1" x14ac:dyDescent="0.2">
      <c r="A95" s="1"/>
      <c r="B95" s="2"/>
      <c r="C95" s="3"/>
      <c r="D95" s="3"/>
      <c r="E95" s="2"/>
      <c r="F95" s="1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165_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2024-08-06T16:04:28Z</dcterms:created>
  <dcterms:modified xsi:type="dcterms:W3CDTF">2024-08-06T16:05:45Z</dcterms:modified>
</cp:coreProperties>
</file>