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E15FA925-07F6-4344-8B43-EE87D2EC24EF}" xr6:coauthVersionLast="47" xr6:coauthVersionMax="47" xr10:uidLastSave="{00000000-0000-0000-0000-000000000000}"/>
  <bookViews>
    <workbookView xWindow="28680" yWindow="-120" windowWidth="29040" windowHeight="15840" xr2:uid="{010F708E-EC45-4B26-A4C3-795B189A9EA5}"/>
  </bookViews>
  <sheets>
    <sheet name="18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<sst xmlns="http://schemas.openxmlformats.org/spreadsheetml/2006/main" count="94" uniqueCount="84">
  <si>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</si>
  <si>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</si>
  <si>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</si>
  <si>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Portfel Bezpieczny</t>
  </si>
  <si>
    <t>kod</t>
  </si>
  <si>
    <t>185_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</si>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</sst>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_-* #,##0.00\ _z_ł_-;\-* #,##0.00\ _z_ł_-;_-* &quot;-&quot;??\ _z_ł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5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5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4" fontId="2" fillId="0" borderId="2" xfId="0" applyNumberFormat="1" applyFont="1" applyBorder="1"/>
    <xf numFmtId="164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4" fontId="2" fillId="0" borderId="4" xfId="0" applyNumberFormat="1" applyFont="1" applyBorder="1"/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165" fontId="2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C04DDA80-6C94-4118-8650-183980A55690}"/>
    <cellStyle name="Normalny_Arkusz1" xfId="2" xr:uid="{8E263A8F-0DBA-4126-8DD0-267F1F133F78}"/>
  </cellStyles>
  <dxfs count="4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1CB9DE1C-31A5-4C39-B067-8C34483422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5F1E3-8F84-458C-AF54-031AE614A0A6}">
  <sheetPr codeName="Arkusz105"/>
  <dimension ref="A1:T96"/>
  <sheetViews>
    <sheetView tabSelected="1" topLeftCell="A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185_1P_UNIQA - Portfel Bezpieczny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Portfel Bezpieczny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185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11396309.350000001</v>
      </c>
      <c r="D22" s="25">
        <v>8768729.4112229999</v>
      </c>
      <c r="E22" s="26"/>
    </row>
    <row r="23" spans="1:6" x14ac:dyDescent="0.2">
      <c r="A23" s="27"/>
      <c r="B23" s="28" t="s">
        <v>12</v>
      </c>
      <c r="C23" s="25">
        <v>10819545.310000001</v>
      </c>
      <c r="D23" s="29">
        <v>8329943.7407759996</v>
      </c>
      <c r="E23" s="26"/>
    </row>
    <row r="24" spans="1:6" x14ac:dyDescent="0.2">
      <c r="A24" s="30"/>
      <c r="B24" s="31" t="s">
        <v>13</v>
      </c>
      <c r="C24" s="25">
        <v>576764.04</v>
      </c>
      <c r="D24" s="32">
        <v>438785.67044700001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11396309.350000001</v>
      </c>
      <c r="D32" s="38">
        <v>8768729.4112229999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12251707.630000001</v>
      </c>
      <c r="D38" s="43">
        <v>9521817.1899999995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-1303502.3203544994</v>
      </c>
      <c r="D39" s="46">
        <v>-839543.36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725677.7411455008</v>
      </c>
      <c r="D40" s="46">
        <v>574527.39</v>
      </c>
      <c r="F40" s="9"/>
    </row>
    <row r="41" spans="1:6" s="8" customFormat="1" x14ac:dyDescent="0.2">
      <c r="A41" s="48"/>
      <c r="B41" s="49" t="s">
        <v>30</v>
      </c>
      <c r="C41" s="25">
        <v>528258.56999999995</v>
      </c>
      <c r="D41" s="50">
        <v>387882.76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197419.17114550085</v>
      </c>
      <c r="D43" s="56">
        <v>186644.63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2029180.0615000003</v>
      </c>
      <c r="D44" s="46">
        <v>1414070.75</v>
      </c>
      <c r="F44" s="9"/>
    </row>
    <row r="45" spans="1:6" s="8" customFormat="1" x14ac:dyDescent="0.2">
      <c r="A45" s="48"/>
      <c r="B45" s="49" t="s">
        <v>34</v>
      </c>
      <c r="C45" s="25">
        <v>1864308.24</v>
      </c>
      <c r="D45" s="50">
        <v>1280860.03</v>
      </c>
      <c r="F45" s="9"/>
    </row>
    <row r="46" spans="1:6" s="8" customFormat="1" x14ac:dyDescent="0.2">
      <c r="A46" s="51"/>
      <c r="B46" s="52" t="s">
        <v>35</v>
      </c>
      <c r="C46" s="25">
        <v>1915.35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70864.811499999996</v>
      </c>
      <c r="D47" s="53">
        <v>59407.15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92006.85</v>
      </c>
      <c r="D49" s="53">
        <v>73796.84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84.81</v>
      </c>
      <c r="D51" s="53">
        <v>6.73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448104.04</v>
      </c>
      <c r="D52" s="46">
        <v>86455.58</v>
      </c>
      <c r="F52" s="9"/>
    </row>
    <row r="53" spans="1:15" x14ac:dyDescent="0.2">
      <c r="A53" s="36" t="s">
        <v>43</v>
      </c>
      <c r="B53" s="37" t="s">
        <v>44</v>
      </c>
      <c r="C53" s="25">
        <v>11396309.349645501</v>
      </c>
      <c r="D53" s="46">
        <v>8768729.4100000001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116649.60130699999</v>
      </c>
      <c r="D62" s="60">
        <v>83590.704867000008</v>
      </c>
      <c r="F62" s="61"/>
    </row>
    <row r="63" spans="1:15" s="8" customFormat="1" x14ac:dyDescent="0.2">
      <c r="A63" s="62"/>
      <c r="B63" s="63" t="s">
        <v>50</v>
      </c>
      <c r="C63" s="25">
        <v>104495.77617500002</v>
      </c>
      <c r="D63" s="64">
        <v>76223.308512000003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105.03</v>
      </c>
      <c r="D65" s="50">
        <v>113.91</v>
      </c>
      <c r="F65" s="68"/>
      <c r="G65" s="69"/>
    </row>
    <row r="66" spans="1:20" s="8" customFormat="1" x14ac:dyDescent="0.2">
      <c r="A66" s="70"/>
      <c r="B66" s="71" t="s">
        <v>54</v>
      </c>
      <c r="C66" s="25">
        <v>105.03</v>
      </c>
      <c r="D66" s="53">
        <v>113.59</v>
      </c>
      <c r="F66" s="68"/>
      <c r="G66" s="72"/>
    </row>
    <row r="67" spans="1:20" s="8" customFormat="1" x14ac:dyDescent="0.2">
      <c r="A67" s="70"/>
      <c r="B67" s="71" t="s">
        <v>55</v>
      </c>
      <c r="C67" s="25">
        <v>109.06</v>
      </c>
      <c r="D67" s="53">
        <v>115.15</v>
      </c>
      <c r="F67" s="68"/>
      <c r="G67" s="72"/>
    </row>
    <row r="68" spans="1:20" s="8" customFormat="1" x14ac:dyDescent="0.2">
      <c r="A68" s="62"/>
      <c r="B68" s="63" t="s">
        <v>56</v>
      </c>
      <c r="C68" s="25">
        <v>109.06</v>
      </c>
      <c r="D68" s="56">
        <v>115.04</v>
      </c>
      <c r="E68" s="73"/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8329943.7407759996</v>
      </c>
      <c r="D74" s="79">
        <f>IFERROR(ROUND(C74/$C$90,4),0)</f>
        <v>0.95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8329943.7407759996</v>
      </c>
      <c r="D80" s="79">
        <f t="shared" si="0"/>
        <v>0.95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438785.67044700001</v>
      </c>
      <c r="D87" s="79">
        <f t="shared" si="0"/>
        <v>0.05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8768729.4112229999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8768729.4112229999</v>
      </c>
      <c r="D91" s="79">
        <f t="shared" si="0"/>
        <v>1</v>
      </c>
      <c r="E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80"/>
    </row>
    <row r="93" spans="1:20" x14ac:dyDescent="0.2">
      <c r="A93" s="88"/>
      <c r="B93" s="85" t="s">
        <v>82</v>
      </c>
      <c r="C93" s="86">
        <v>0</v>
      </c>
      <c r="D93" s="79">
        <f t="shared" si="0"/>
        <v>0</v>
      </c>
      <c r="E93" s="80"/>
    </row>
    <row r="94" spans="1:20" s="8" customFormat="1" x14ac:dyDescent="0.2">
      <c r="A94" s="1"/>
      <c r="B94" s="2"/>
      <c r="C94" s="3"/>
      <c r="D94" s="3"/>
      <c r="E94" s="80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3" priority="4" stopIfTrue="1" operator="lessThan">
      <formula>0</formula>
    </cfRule>
  </conditionalFormatting>
  <conditionalFormatting sqref="B17">
    <cfRule type="cellIs" dxfId="2" priority="1" stopIfTrue="1" operator="lessThan">
      <formula>0</formula>
    </cfRule>
  </conditionalFormatting>
  <conditionalFormatting sqref="B17">
    <cfRule type="cellIs" dxfId="1" priority="3" stopIfTrue="1" operator="lessThan">
      <formula>0</formula>
    </cfRule>
  </conditionalFormatting>
  <conditionalFormatting sqref="B17">
    <cfRule type="cellIs" dxfId="0" priority="2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185_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2024-08-06T16:12:33Z</dcterms:created>
  <dcterms:modified xsi:type="dcterms:W3CDTF">2024-08-06T16:29:07Z</dcterms:modified>
</cp:coreProperties>
</file>